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70" firstSheet="2" activeTab="2"/>
  </bookViews>
  <sheets>
    <sheet name="Sheet1" sheetId="1" state="hidden" r:id="rId1"/>
    <sheet name="稿2" sheetId="3" state="hidden" r:id="rId2"/>
    <sheet name="定稿" sheetId="4" r:id="rId3"/>
  </sheets>
  <calcPr calcId="144525"/>
</workbook>
</file>

<file path=xl/sharedStrings.xml><?xml version="1.0" encoding="utf-8"?>
<sst xmlns="http://schemas.openxmlformats.org/spreadsheetml/2006/main" count="100" uniqueCount="57">
  <si>
    <t>宣传费用明细</t>
  </si>
  <si>
    <t>宣传方式</t>
  </si>
  <si>
    <t>数量</t>
  </si>
  <si>
    <t>单价</t>
  </si>
  <si>
    <t>预计</t>
  </si>
  <si>
    <t>备注</t>
  </si>
  <si>
    <t>平面媒体</t>
  </si>
  <si>
    <t>业务推介册</t>
  </si>
  <si>
    <t>单页</t>
  </si>
  <si>
    <t>易拉宝</t>
  </si>
  <si>
    <t>省公司下发</t>
  </si>
  <si>
    <t>海报</t>
  </si>
  <si>
    <t>线上媒体</t>
  </si>
  <si>
    <t>腾讯广告</t>
  </si>
  <si>
    <t>附近推</t>
  </si>
  <si>
    <t>短信</t>
  </si>
  <si>
    <t>进口包裹客户+电商客户</t>
  </si>
  <si>
    <t>聊城日报</t>
  </si>
  <si>
    <t>电视台</t>
  </si>
  <si>
    <t>业务置换金额8万元</t>
  </si>
  <si>
    <t>聊城广播电台</t>
  </si>
  <si>
    <t>业务置换金额16+5万元</t>
  </si>
  <si>
    <t>鲁网</t>
  </si>
  <si>
    <t>2万元</t>
  </si>
  <si>
    <t>中国网</t>
  </si>
  <si>
    <t>3万元</t>
  </si>
  <si>
    <t>随手礼</t>
  </si>
  <si>
    <t>餐具套餐</t>
  </si>
  <si>
    <t>茶具套餐</t>
  </si>
  <si>
    <t>雨伞</t>
  </si>
  <si>
    <t>口杯</t>
  </si>
  <si>
    <t>指甲剪套盒</t>
  </si>
  <si>
    <t>鼠标垫</t>
  </si>
  <si>
    <t>洗衣液（24袋/箱）</t>
  </si>
  <si>
    <t>合计</t>
  </si>
  <si>
    <t>随手礼规格明细</t>
  </si>
  <si>
    <t>礼手礼种类</t>
  </si>
  <si>
    <t>产品规格</t>
  </si>
  <si>
    <t>无线充小台灯</t>
  </si>
  <si>
    <t>带包装礼盒</t>
  </si>
  <si>
    <t>桌面时钟无线感应充电器</t>
  </si>
  <si>
    <t>陶瓷杯</t>
  </si>
  <si>
    <t>直把，70规格，十六股，纯色或者彩虹伞，印企业LOGO</t>
  </si>
  <si>
    <t>雨披</t>
  </si>
  <si>
    <t>大号电动车雨披，前有防风钩，后边加长，帽檐加大，印企业LOGO</t>
  </si>
  <si>
    <t>带包装盒，印企业LOGO</t>
  </si>
  <si>
    <t>购物帆布袋</t>
  </si>
  <si>
    <t>40*35cm米色</t>
  </si>
  <si>
    <t>内含指甲剪等用具6-10件，印企业LOGO</t>
  </si>
  <si>
    <t>围裙</t>
  </si>
  <si>
    <t>纯棉无袖，带口袋，质量佳，印企业LOGO。</t>
  </si>
  <si>
    <t>纯棉带袖，带口袋，质量佳，印企业LOGO。</t>
  </si>
  <si>
    <t>累计</t>
  </si>
  <si>
    <t>最高限价（元）</t>
  </si>
  <si>
    <t>单价(元)</t>
  </si>
  <si>
    <t>预计采购总金额48万元，送货到县</t>
  </si>
  <si>
    <t>盖章：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</si>
</sst>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9" fillId="8" borderId="7" applyNumberFormat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22"/>
  <sheetViews>
    <sheetView topLeftCell="A7" workbookViewId="0">
      <selection activeCell="C17" sqref="C17"/>
    </sheetView>
  </sheetViews>
  <sheetFormatPr defaultColWidth="9" defaultRowHeight="14" outlineLevelCol="5"/>
  <cols>
    <col min="1" max="1" width="12.5" customWidth="1"/>
    <col min="2" max="2" width="18.7545454545455" customWidth="1"/>
    <col min="3" max="3" width="12.2545454545455" customWidth="1"/>
    <col min="4" max="4" width="19.3727272727273" style="1" customWidth="1"/>
    <col min="5" max="5" width="18.3727272727273" customWidth="1"/>
    <col min="6" max="6" width="8.5" hidden="1" customWidth="1"/>
  </cols>
  <sheetData>
    <row r="1" ht="27" customHeight="1" spans="1:5">
      <c r="A1" s="2" t="s">
        <v>0</v>
      </c>
      <c r="B1" s="2"/>
      <c r="C1" s="2"/>
      <c r="D1" s="3"/>
      <c r="E1" s="2"/>
    </row>
    <row r="2" ht="27" customHeight="1" spans="1:6">
      <c r="A2" s="4" t="s">
        <v>1</v>
      </c>
      <c r="B2" s="4"/>
      <c r="C2" s="4" t="s">
        <v>2</v>
      </c>
      <c r="D2" s="5" t="s">
        <v>3</v>
      </c>
      <c r="E2" s="4" t="s">
        <v>4</v>
      </c>
      <c r="F2" s="4" t="s">
        <v>5</v>
      </c>
    </row>
    <row r="3" ht="20" hidden="1" customHeight="1" spans="1:6">
      <c r="A3" s="9" t="s">
        <v>6</v>
      </c>
      <c r="B3" s="4" t="s">
        <v>7</v>
      </c>
      <c r="C3" s="4">
        <v>2000</v>
      </c>
      <c r="D3" s="5">
        <v>6</v>
      </c>
      <c r="E3" s="4">
        <f>C3*D3</f>
        <v>12000</v>
      </c>
      <c r="F3" s="4"/>
    </row>
    <row r="4" ht="20" hidden="1" customHeight="1" spans="1:6">
      <c r="A4" s="10"/>
      <c r="B4" s="4" t="s">
        <v>8</v>
      </c>
      <c r="C4" s="4">
        <f>280*500</f>
        <v>140000</v>
      </c>
      <c r="D4" s="5">
        <v>0.1</v>
      </c>
      <c r="E4" s="4">
        <f>C4*D4</f>
        <v>14000</v>
      </c>
      <c r="F4" s="8"/>
    </row>
    <row r="5" ht="20" hidden="1" customHeight="1" spans="1:6">
      <c r="A5" s="10"/>
      <c r="B5" s="4" t="s">
        <v>9</v>
      </c>
      <c r="C5" s="4"/>
      <c r="D5" s="5"/>
      <c r="E5" s="4"/>
      <c r="F5" s="8" t="s">
        <v>10</v>
      </c>
    </row>
    <row r="6" ht="20" hidden="1" customHeight="1" spans="1:6">
      <c r="A6" s="11"/>
      <c r="B6" s="4" t="s">
        <v>11</v>
      </c>
      <c r="C6" s="4"/>
      <c r="D6" s="5"/>
      <c r="E6" s="4"/>
      <c r="F6" s="8" t="s">
        <v>10</v>
      </c>
    </row>
    <row r="7" ht="36" customHeight="1" spans="1:6">
      <c r="A7" s="4" t="s">
        <v>12</v>
      </c>
      <c r="B7" s="4" t="s">
        <v>13</v>
      </c>
      <c r="C7" s="4">
        <v>360000</v>
      </c>
      <c r="D7" s="5">
        <v>0.03</v>
      </c>
      <c r="E7" s="4">
        <f>C7*D7*2</f>
        <v>21600</v>
      </c>
      <c r="F7" s="8"/>
    </row>
    <row r="8" ht="36" hidden="1" customHeight="1" spans="1:6">
      <c r="A8" s="4"/>
      <c r="B8" s="4" t="s">
        <v>14</v>
      </c>
      <c r="C8" s="4"/>
      <c r="D8" s="5"/>
      <c r="E8" s="4"/>
      <c r="F8" s="8"/>
    </row>
    <row r="9" ht="36" customHeight="1" spans="1:6">
      <c r="A9" s="4"/>
      <c r="B9" s="4" t="s">
        <v>15</v>
      </c>
      <c r="C9" s="4">
        <v>20000</v>
      </c>
      <c r="D9" s="5">
        <v>0.05</v>
      </c>
      <c r="E9" s="4">
        <f>C9*D9*6</f>
        <v>6000</v>
      </c>
      <c r="F9" s="8" t="s">
        <v>16</v>
      </c>
    </row>
    <row r="10" ht="36" hidden="1" customHeight="1" spans="1:6">
      <c r="A10" s="4"/>
      <c r="B10" s="4" t="s">
        <v>17</v>
      </c>
      <c r="C10" s="4"/>
      <c r="D10" s="5"/>
      <c r="E10" s="4"/>
      <c r="F10" s="8"/>
    </row>
    <row r="11" ht="36" hidden="1" customHeight="1" spans="1:6">
      <c r="A11" s="4"/>
      <c r="B11" s="4" t="s">
        <v>18</v>
      </c>
      <c r="C11" s="4"/>
      <c r="D11" s="5"/>
      <c r="E11" s="4"/>
      <c r="F11" s="8" t="s">
        <v>19</v>
      </c>
    </row>
    <row r="12" ht="36" hidden="1" customHeight="1" spans="1:6">
      <c r="A12" s="4"/>
      <c r="B12" s="4" t="s">
        <v>20</v>
      </c>
      <c r="C12" s="4"/>
      <c r="D12" s="5"/>
      <c r="E12" s="4">
        <f t="shared" ref="E12:E22" si="0">C12*D12</f>
        <v>0</v>
      </c>
      <c r="F12" s="8" t="s">
        <v>21</v>
      </c>
    </row>
    <row r="13" ht="36" hidden="1" customHeight="1" spans="1:6">
      <c r="A13" s="4"/>
      <c r="B13" s="4" t="s">
        <v>22</v>
      </c>
      <c r="C13" s="4"/>
      <c r="D13" s="5"/>
      <c r="E13" s="4">
        <f t="shared" si="0"/>
        <v>0</v>
      </c>
      <c r="F13" s="8" t="s">
        <v>23</v>
      </c>
    </row>
    <row r="14" ht="36" hidden="1" customHeight="1" spans="1:6">
      <c r="A14" s="4"/>
      <c r="B14" s="4" t="s">
        <v>24</v>
      </c>
      <c r="C14" s="4"/>
      <c r="D14" s="5"/>
      <c r="E14" s="4">
        <f t="shared" si="0"/>
        <v>0</v>
      </c>
      <c r="F14" s="8" t="s">
        <v>25</v>
      </c>
    </row>
    <row r="15" ht="36" customHeight="1" spans="1:6">
      <c r="A15" s="9" t="s">
        <v>26</v>
      </c>
      <c r="B15" s="4" t="s">
        <v>27</v>
      </c>
      <c r="C15" s="4">
        <v>100</v>
      </c>
      <c r="D15" s="5">
        <v>300</v>
      </c>
      <c r="E15" s="4">
        <f t="shared" si="0"/>
        <v>30000</v>
      </c>
      <c r="F15" s="8"/>
    </row>
    <row r="16" ht="36" customHeight="1" spans="1:6">
      <c r="A16" s="10"/>
      <c r="B16" s="4" t="s">
        <v>28</v>
      </c>
      <c r="C16" s="4">
        <v>500</v>
      </c>
      <c r="D16" s="5">
        <v>150</v>
      </c>
      <c r="E16" s="4">
        <f t="shared" si="0"/>
        <v>75000</v>
      </c>
      <c r="F16" s="8"/>
    </row>
    <row r="17" ht="36" customHeight="1" spans="1:6">
      <c r="A17" s="10"/>
      <c r="B17" s="4" t="s">
        <v>29</v>
      </c>
      <c r="C17" s="4">
        <v>1000</v>
      </c>
      <c r="D17" s="5">
        <v>30</v>
      </c>
      <c r="E17" s="4">
        <f t="shared" si="0"/>
        <v>30000</v>
      </c>
      <c r="F17" s="8"/>
    </row>
    <row r="18" ht="36" customHeight="1" spans="1:6">
      <c r="A18" s="10"/>
      <c r="B18" s="4" t="s">
        <v>30</v>
      </c>
      <c r="C18" s="4">
        <v>400</v>
      </c>
      <c r="D18" s="5">
        <v>30</v>
      </c>
      <c r="E18" s="4">
        <f t="shared" si="0"/>
        <v>12000</v>
      </c>
      <c r="F18" s="8"/>
    </row>
    <row r="19" ht="36" customHeight="1" spans="1:6">
      <c r="A19" s="10"/>
      <c r="B19" s="4" t="s">
        <v>31</v>
      </c>
      <c r="C19" s="4">
        <v>3000</v>
      </c>
      <c r="D19" s="5">
        <v>30</v>
      </c>
      <c r="E19" s="4">
        <f t="shared" si="0"/>
        <v>90000</v>
      </c>
      <c r="F19" s="8"/>
    </row>
    <row r="20" ht="36" customHeight="1" spans="1:6">
      <c r="A20" s="10"/>
      <c r="B20" s="4" t="s">
        <v>32</v>
      </c>
      <c r="C20" s="4">
        <v>5000</v>
      </c>
      <c r="D20" s="5">
        <v>3.8</v>
      </c>
      <c r="E20" s="4">
        <f t="shared" si="0"/>
        <v>19000</v>
      </c>
      <c r="F20" s="8"/>
    </row>
    <row r="21" ht="36" customHeight="1" spans="1:6">
      <c r="A21" s="4"/>
      <c r="B21" s="4" t="s">
        <v>33</v>
      </c>
      <c r="C21" s="4">
        <v>200</v>
      </c>
      <c r="D21" s="5">
        <v>57.6</v>
      </c>
      <c r="E21" s="4">
        <f t="shared" si="0"/>
        <v>11520</v>
      </c>
      <c r="F21" s="8"/>
    </row>
    <row r="22" ht="36" customHeight="1" spans="1:6">
      <c r="A22" s="4" t="s">
        <v>34</v>
      </c>
      <c r="B22" s="4"/>
      <c r="C22" s="4"/>
      <c r="D22" s="5"/>
      <c r="E22" s="4">
        <f>SUM(E7:E21)</f>
        <v>295120</v>
      </c>
      <c r="F22" s="8"/>
    </row>
  </sheetData>
  <mergeCells count="5">
    <mergeCell ref="A1:E1"/>
    <mergeCell ref="A2:B2"/>
    <mergeCell ref="A3:A6"/>
    <mergeCell ref="A7:A14"/>
    <mergeCell ref="A15:A2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17"/>
  <sheetViews>
    <sheetView zoomScale="80" zoomScaleNormal="80" workbookViewId="0">
      <selection activeCell="J9" sqref="J9"/>
    </sheetView>
  </sheetViews>
  <sheetFormatPr defaultColWidth="9" defaultRowHeight="14" outlineLevelCol="5"/>
  <cols>
    <col min="1" max="1" width="22.3727272727273" customWidth="1"/>
    <col min="2" max="2" width="56.2545454545455" customWidth="1"/>
    <col min="3" max="3" width="23.8727272727273" hidden="1" customWidth="1"/>
    <col min="4" max="4" width="14" style="1" customWidth="1"/>
    <col min="5" max="5" width="22.2545454545455" customWidth="1"/>
    <col min="6" max="6" width="8.5" customWidth="1"/>
  </cols>
  <sheetData>
    <row r="1" ht="27" customHeight="1" spans="1:5">
      <c r="A1" s="2" t="s">
        <v>35</v>
      </c>
      <c r="B1" s="2"/>
      <c r="C1" s="2"/>
      <c r="D1" s="3"/>
      <c r="E1" s="2"/>
    </row>
    <row r="2" ht="27" customHeight="1" spans="1:6">
      <c r="A2" s="4" t="s">
        <v>36</v>
      </c>
      <c r="B2" s="4" t="s">
        <v>37</v>
      </c>
      <c r="C2" s="4" t="s">
        <v>2</v>
      </c>
      <c r="D2" s="5" t="s">
        <v>3</v>
      </c>
      <c r="E2" s="4" t="s">
        <v>4</v>
      </c>
      <c r="F2" s="4" t="s">
        <v>5</v>
      </c>
    </row>
    <row r="3" ht="27" customHeight="1" spans="1:6">
      <c r="A3" s="4" t="s">
        <v>38</v>
      </c>
      <c r="B3" s="4" t="s">
        <v>39</v>
      </c>
      <c r="C3" s="4">
        <v>500</v>
      </c>
      <c r="D3" s="5">
        <v>180</v>
      </c>
      <c r="E3" s="4">
        <f>C3*D3</f>
        <v>90000</v>
      </c>
      <c r="F3" s="4"/>
    </row>
    <row r="4" ht="27" customHeight="1" spans="1:6">
      <c r="A4" s="4" t="s">
        <v>40</v>
      </c>
      <c r="B4" s="4" t="s">
        <v>39</v>
      </c>
      <c r="C4" s="4">
        <v>500</v>
      </c>
      <c r="D4" s="5">
        <v>100</v>
      </c>
      <c r="E4" s="4">
        <f>C4*D4</f>
        <v>50000</v>
      </c>
      <c r="F4" s="4"/>
    </row>
    <row r="5" ht="27" customHeight="1" spans="1:6">
      <c r="A5" s="4" t="s">
        <v>41</v>
      </c>
      <c r="B5" s="4"/>
      <c r="C5" s="4"/>
      <c r="D5" s="5">
        <v>100</v>
      </c>
      <c r="E5" s="4"/>
      <c r="F5" s="4"/>
    </row>
    <row r="6" ht="36" customHeight="1" spans="1:6">
      <c r="A6" s="4" t="s">
        <v>29</v>
      </c>
      <c r="B6" s="4" t="s">
        <v>42</v>
      </c>
      <c r="C6" s="4">
        <v>3000</v>
      </c>
      <c r="D6" s="5">
        <v>30</v>
      </c>
      <c r="E6" s="4">
        <f>C6*D6</f>
        <v>90000</v>
      </c>
      <c r="F6" s="8"/>
    </row>
    <row r="7" ht="36" customHeight="1" spans="1:6">
      <c r="A7" s="4" t="s">
        <v>43</v>
      </c>
      <c r="B7" s="4" t="s">
        <v>44</v>
      </c>
      <c r="C7" s="4">
        <v>1000</v>
      </c>
      <c r="D7" s="5">
        <v>25</v>
      </c>
      <c r="E7" s="4">
        <f>C7*D7</f>
        <v>25000</v>
      </c>
      <c r="F7" s="8"/>
    </row>
    <row r="8" ht="36" customHeight="1" spans="1:6">
      <c r="A8" s="4" t="s">
        <v>30</v>
      </c>
      <c r="B8" s="4" t="s">
        <v>45</v>
      </c>
      <c r="C8" s="4"/>
      <c r="D8" s="5">
        <v>30</v>
      </c>
      <c r="E8" s="4"/>
      <c r="F8" s="8"/>
    </row>
    <row r="9" ht="36" customHeight="1" spans="1:6">
      <c r="A9" s="4" t="s">
        <v>46</v>
      </c>
      <c r="B9" s="4" t="s">
        <v>47</v>
      </c>
      <c r="C9" s="4">
        <v>2000</v>
      </c>
      <c r="D9" s="5">
        <v>7</v>
      </c>
      <c r="E9" s="4">
        <f>C9*D9</f>
        <v>14000</v>
      </c>
      <c r="F9" s="8"/>
    </row>
    <row r="10" ht="36" customHeight="1" spans="1:6">
      <c r="A10" s="4" t="s">
        <v>31</v>
      </c>
      <c r="B10" s="4" t="s">
        <v>48</v>
      </c>
      <c r="C10" s="4">
        <v>6000</v>
      </c>
      <c r="D10" s="5">
        <v>30</v>
      </c>
      <c r="E10" s="4">
        <f>C10*D10</f>
        <v>180000</v>
      </c>
      <c r="F10" s="8"/>
    </row>
    <row r="11" ht="36" customHeight="1" spans="1:6">
      <c r="A11" s="4" t="s">
        <v>49</v>
      </c>
      <c r="B11" s="4" t="s">
        <v>50</v>
      </c>
      <c r="C11" s="4">
        <v>1000</v>
      </c>
      <c r="D11" s="5">
        <v>10</v>
      </c>
      <c r="E11" s="4">
        <f>C11*D11</f>
        <v>10000</v>
      </c>
      <c r="F11" s="8"/>
    </row>
    <row r="12" ht="36" customHeight="1" spans="1:6">
      <c r="A12" s="4" t="s">
        <v>49</v>
      </c>
      <c r="B12" s="4" t="s">
        <v>51</v>
      </c>
      <c r="C12" s="4">
        <v>1000</v>
      </c>
      <c r="D12" s="5">
        <v>15</v>
      </c>
      <c r="E12" s="4">
        <f>C12*D12</f>
        <v>15000</v>
      </c>
      <c r="F12" s="8"/>
    </row>
    <row r="13" ht="36" customHeight="1" spans="1:6">
      <c r="A13" s="4" t="s">
        <v>33</v>
      </c>
      <c r="B13" s="4"/>
      <c r="C13" s="4">
        <v>200</v>
      </c>
      <c r="D13" s="5">
        <v>57.6</v>
      </c>
      <c r="E13" s="4">
        <f>C13*D13</f>
        <v>11520</v>
      </c>
      <c r="F13" s="8"/>
    </row>
    <row r="14" ht="36" hidden="1" customHeight="1" spans="1:6">
      <c r="A14" s="4" t="s">
        <v>27</v>
      </c>
      <c r="B14" s="4"/>
      <c r="C14" s="4"/>
      <c r="D14" s="5"/>
      <c r="E14" s="4"/>
      <c r="F14" s="8"/>
    </row>
    <row r="15" ht="36" hidden="1" customHeight="1" spans="1:6">
      <c r="A15" s="4" t="s">
        <v>28</v>
      </c>
      <c r="B15" s="4"/>
      <c r="C15" s="4"/>
      <c r="D15" s="5"/>
      <c r="E15" s="4"/>
      <c r="F15" s="8"/>
    </row>
    <row r="16" ht="36" hidden="1" customHeight="1" spans="1:6">
      <c r="A16" s="4" t="s">
        <v>30</v>
      </c>
      <c r="B16" s="4"/>
      <c r="C16" s="4"/>
      <c r="D16" s="5"/>
      <c r="E16" s="4"/>
      <c r="F16" s="8"/>
    </row>
    <row r="17" ht="36" hidden="1" customHeight="1" spans="1:6">
      <c r="A17" s="4" t="s">
        <v>52</v>
      </c>
      <c r="B17" s="4"/>
      <c r="C17" s="4"/>
      <c r="D17" s="5"/>
      <c r="E17" s="4">
        <f>SUM(E3:E13)</f>
        <v>485520</v>
      </c>
      <c r="F17" s="8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zoomScale="80" zoomScaleNormal="80" workbookViewId="0">
      <selection activeCell="A1" sqref="A1:C1"/>
    </sheetView>
  </sheetViews>
  <sheetFormatPr defaultColWidth="9" defaultRowHeight="14" outlineLevelCol="4"/>
  <cols>
    <col min="1" max="1" width="22.3727272727273" customWidth="1"/>
    <col min="2" max="2" width="56.2545454545455" customWidth="1"/>
    <col min="3" max="3" width="17.0454545454545" style="1" customWidth="1"/>
    <col min="4" max="4" width="14" style="1" customWidth="1"/>
  </cols>
  <sheetData>
    <row r="1" ht="27" customHeight="1" spans="1:4">
      <c r="A1" s="2" t="s">
        <v>35</v>
      </c>
      <c r="B1" s="2"/>
      <c r="C1" s="3"/>
      <c r="D1" s="3"/>
    </row>
    <row r="2" ht="27" customHeight="1" spans="1:5">
      <c r="A2" s="4" t="s">
        <v>36</v>
      </c>
      <c r="B2" s="4" t="s">
        <v>37</v>
      </c>
      <c r="C2" s="5" t="s">
        <v>53</v>
      </c>
      <c r="D2" s="5" t="s">
        <v>54</v>
      </c>
      <c r="E2" s="4" t="s">
        <v>5</v>
      </c>
    </row>
    <row r="3" ht="27" customHeight="1" spans="1:5">
      <c r="A3" s="4" t="s">
        <v>38</v>
      </c>
      <c r="B3" s="4" t="s">
        <v>39</v>
      </c>
      <c r="C3" s="5">
        <v>180</v>
      </c>
      <c r="D3" s="5"/>
      <c r="E3" s="6" t="s">
        <v>55</v>
      </c>
    </row>
    <row r="4" ht="27" customHeight="1" spans="1:5">
      <c r="A4" s="4" t="s">
        <v>40</v>
      </c>
      <c r="B4" s="4" t="s">
        <v>39</v>
      </c>
      <c r="C4" s="5">
        <v>100</v>
      </c>
      <c r="D4" s="5"/>
      <c r="E4" s="6"/>
    </row>
    <row r="5" ht="27" customHeight="1" spans="1:5">
      <c r="A5" s="4" t="s">
        <v>41</v>
      </c>
      <c r="B5" s="4" t="s">
        <v>39</v>
      </c>
      <c r="C5" s="5">
        <v>100</v>
      </c>
      <c r="D5" s="5"/>
      <c r="E5" s="6"/>
    </row>
    <row r="6" ht="36" customHeight="1" spans="1:5">
      <c r="A6" s="4" t="s">
        <v>29</v>
      </c>
      <c r="B6" s="4" t="s">
        <v>42</v>
      </c>
      <c r="C6" s="5">
        <v>20</v>
      </c>
      <c r="D6" s="5"/>
      <c r="E6" s="6"/>
    </row>
    <row r="7" ht="36" customHeight="1" spans="1:5">
      <c r="A7" s="4" t="s">
        <v>43</v>
      </c>
      <c r="B7" s="4" t="s">
        <v>44</v>
      </c>
      <c r="C7" s="5">
        <v>25</v>
      </c>
      <c r="D7" s="5"/>
      <c r="E7" s="6"/>
    </row>
    <row r="8" ht="36" customHeight="1" spans="1:5">
      <c r="A8" s="4" t="s">
        <v>30</v>
      </c>
      <c r="B8" s="4" t="s">
        <v>45</v>
      </c>
      <c r="C8" s="5">
        <v>30</v>
      </c>
      <c r="D8" s="5"/>
      <c r="E8" s="6"/>
    </row>
    <row r="9" ht="36" customHeight="1" spans="1:5">
      <c r="A9" s="4" t="s">
        <v>46</v>
      </c>
      <c r="B9" s="4" t="s">
        <v>47</v>
      </c>
      <c r="C9" s="5">
        <v>7</v>
      </c>
      <c r="D9" s="5"/>
      <c r="E9" s="6"/>
    </row>
    <row r="10" ht="36" customHeight="1" spans="1:5">
      <c r="A10" s="4" t="s">
        <v>31</v>
      </c>
      <c r="B10" s="4" t="s">
        <v>48</v>
      </c>
      <c r="C10" s="5">
        <v>30</v>
      </c>
      <c r="D10" s="5"/>
      <c r="E10" s="6"/>
    </row>
    <row r="11" ht="36" customHeight="1" spans="1:5">
      <c r="A11" s="4" t="s">
        <v>49</v>
      </c>
      <c r="B11" s="4" t="s">
        <v>50</v>
      </c>
      <c r="C11" s="5">
        <v>10</v>
      </c>
      <c r="D11" s="5"/>
      <c r="E11" s="6"/>
    </row>
    <row r="12" ht="36" customHeight="1" spans="1:5">
      <c r="A12" s="4" t="s">
        <v>49</v>
      </c>
      <c r="B12" s="4" t="s">
        <v>51</v>
      </c>
      <c r="C12" s="5">
        <v>15</v>
      </c>
      <c r="D12" s="5"/>
      <c r="E12" s="6"/>
    </row>
    <row r="13" ht="36" hidden="1" customHeight="1" spans="1:5">
      <c r="A13" s="4" t="s">
        <v>33</v>
      </c>
      <c r="B13" s="4"/>
      <c r="C13" s="5">
        <v>57.6</v>
      </c>
      <c r="D13" s="5"/>
      <c r="E13" s="6"/>
    </row>
    <row r="14" ht="36" hidden="1" customHeight="1" spans="1:4">
      <c r="A14" s="4" t="s">
        <v>27</v>
      </c>
      <c r="B14" s="4"/>
      <c r="C14" s="5"/>
      <c r="D14" s="7"/>
    </row>
    <row r="15" ht="36" hidden="1" customHeight="1" spans="1:4">
      <c r="A15" s="4" t="s">
        <v>28</v>
      </c>
      <c r="B15" s="4"/>
      <c r="C15" s="5"/>
      <c r="D15" s="7"/>
    </row>
    <row r="16" ht="36" hidden="1" customHeight="1" spans="1:4">
      <c r="A16" s="4" t="s">
        <v>30</v>
      </c>
      <c r="B16" s="4"/>
      <c r="C16" s="5"/>
      <c r="D16" s="7"/>
    </row>
    <row r="17" ht="36" hidden="1" customHeight="1" spans="1:4">
      <c r="A17" s="4" t="s">
        <v>52</v>
      </c>
      <c r="B17" s="4"/>
      <c r="C17" s="5"/>
      <c r="D17" s="7"/>
    </row>
    <row r="20" spans="1:1">
      <c r="A20" t="s">
        <v>56</v>
      </c>
    </row>
  </sheetData>
  <mergeCells count="2">
    <mergeCell ref="A1:C1"/>
    <mergeCell ref="E3:E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稿2</vt:lpstr>
      <vt:lpstr>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王贵娥</dc:creator>
  <cp:lastModifiedBy>会计李敏</cp:lastModifiedBy>
  <dcterms:created xsi:type="dcterms:W3CDTF">2021-04-13T02:17:00Z</dcterms:created>
  <dcterms:modified xsi:type="dcterms:W3CDTF">2021-06-24T07:14:07Z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46D6AAD385B24A80A0046F983B524469</vt:lpwstr>
  </property>
  <property fmtid="{D5CDD505-2E9C-101B-9397-08002B2CF9AE}" pid="3" name="KSOProductBuildVer">
    <vt:lpwstr>2052-11.8.2.9022</vt:lpwstr>
  </property>
</Properties>
</file>